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1  FORMATOS INFORMACIÓN CONTABLE\"/>
    </mc:Choice>
  </mc:AlternateContent>
  <bookViews>
    <workbookView xWindow="120" yWindow="225" windowWidth="19440" windowHeight="11700"/>
  </bookViews>
  <sheets>
    <sheet name="01.01 MODIFICADO" sheetId="4" r:id="rId1"/>
  </sheets>
  <calcPr calcId="162913"/>
</workbook>
</file>

<file path=xl/calcChain.xml><?xml version="1.0" encoding="utf-8"?>
<calcChain xmlns="http://schemas.openxmlformats.org/spreadsheetml/2006/main">
  <c r="E57" i="4" l="1"/>
  <c r="E74" i="4" l="1"/>
  <c r="E81" i="4" s="1"/>
  <c r="F74" i="4"/>
  <c r="F81" i="4" s="1"/>
  <c r="F57" i="4"/>
  <c r="F51" i="4"/>
  <c r="E51" i="4"/>
  <c r="E63" i="4" s="1"/>
  <c r="F63" i="4" l="1"/>
  <c r="F83" i="4" s="1"/>
  <c r="F86" i="4" s="1"/>
  <c r="E85" i="4" s="1"/>
  <c r="F28" i="4" l="1"/>
  <c r="E28" i="4"/>
  <c r="E13" i="4" l="1"/>
  <c r="E47" i="4" s="1"/>
  <c r="E83" i="4" s="1"/>
  <c r="F13" i="4"/>
  <c r="E86" i="4" l="1"/>
</calcChain>
</file>

<file path=xl/sharedStrings.xml><?xml version="1.0" encoding="utf-8"?>
<sst xmlns="http://schemas.openxmlformats.org/spreadsheetml/2006/main" count="62" uniqueCount="54">
  <si>
    <t>Estado de Flujos de Efectivo</t>
  </si>
  <si>
    <t>Concepto</t>
  </si>
  <si>
    <t>Flujos de Efectivo de las Actividades de Operación</t>
  </si>
  <si>
    <t>Impuestos</t>
  </si>
  <si>
    <t>Bienes Inmuebles, Infraestructura y Construcciones en Proceso</t>
  </si>
  <si>
    <t>Cuotas y Aportaciones de Seguridad Social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</si>
  <si>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</si>
  <si>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</si>
  <si>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</si>
  <si>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</si>
  <si>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</si>
  <si>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</si>
  <si>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</si>
  <si>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</si>
  <si>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</si>
  <si>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</si>
  <si>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</si>
  <si>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</si>
  <si>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</si>
  <si>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</si>
  <si>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</si>
  <si>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</si>
  <si>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</si>
  <si>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</si>
  <si>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</si>
  <si>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</si>
  <si>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</si>
  <si>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</si>
  <si>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</si>
  <si>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>Convenios</t>
  </si>
  <si>
    <t>Flujos Netos de Efectivo por Actividades de Operación</t>
  </si>
  <si>
    <t xml:space="preserve">Incremento/Disminución Neta en el Efectivo y Equivalentes al Efectivo </t>
  </si>
  <si>
    <t>Transferencias, Asignaciones y Subsidios y Otras Ayudas</t>
  </si>
  <si>
    <t>Otros Orígenes de Inversión</t>
  </si>
  <si>
    <t>Otras Aplicaciones de Operación</t>
  </si>
  <si>
    <t>Otros Orígenes de Financiamiento</t>
  </si>
  <si>
    <t>Aportaciones</t>
  </si>
  <si>
    <t>Bajo protesta de decir verdad declaramos que los Estados Financieros y sus Notas son razonablemente correctos y responsabilidad del emisor.</t>
  </si>
  <si>
    <t xml:space="preserve">Otros Orígenes de Operación </t>
  </si>
  <si>
    <t>Subsidios y Subvenciones</t>
  </si>
  <si>
    <t>Participaciones</t>
  </si>
  <si>
    <t>Flujos de Efectivo de las Actividades de Inversión</t>
  </si>
  <si>
    <t>Interno</t>
  </si>
  <si>
    <t>Externo</t>
  </si>
  <si>
    <t>Otros Aplicaciones de Financiamiento</t>
  </si>
  <si>
    <t>Flujos Netos de Efectivo por Actividades de Financiamiento</t>
  </si>
  <si>
    <t>Efectivo y Equivalentes al Efectivo al Inicio del Ejercicio</t>
  </si>
  <si>
    <t>( Miles de Pesos )</t>
  </si>
  <si>
    <t>Origen</t>
  </si>
  <si>
    <t>Contribuciones de Mejoras</t>
  </si>
  <si>
    <t>Transferencias al Resto del Sector Público</t>
  </si>
  <si>
    <t>Efectivo y Equivalentes al Efectivo al Final del Ejercicio</t>
  </si>
  <si>
    <t xml:space="preserve">Tecnológico de Estudios Superiores de Chimalhuacán (TESCHI) </t>
  </si>
  <si>
    <t>Del 1 de Enero al 30 de Junio de 2017 y 31 de diciembre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</si>
</sst>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,###.0;\-#,###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sz val="8"/>
      <color theme="1"/>
      <name val="Gotham Book"/>
      <family val="3"/>
    </font>
    <font>
      <b/>
      <i/>
      <sz val="9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sz val="10"/>
      <color theme="1"/>
      <name val="Gotham Book"/>
      <family val="3"/>
    </font>
    <font>
      <b/>
      <sz val="11"/>
      <color theme="1"/>
      <name val="Gotham Book"/>
      <family val="3"/>
    </font>
    <font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47">
    <xf numFmtId="0" fontId="0" fillId="0" borderId="0" xfId="0"/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165" fontId="9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5" fillId="0" borderId="0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165" fontId="4" fillId="0" borderId="0" xfId="0" applyNumberFormat="1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Protection="1">
      <protection locked="0"/>
    </xf>
    <xf numFmtId="165" fontId="9" fillId="0" borderId="0" xfId="0" applyNumberFormat="1" applyFont="1" applyBorder="1" applyProtection="1"/>
    <xf numFmtId="165" fontId="3" fillId="0" borderId="0" xfId="0" applyNumberFormat="1" applyFont="1" applyBorder="1" applyProtection="1"/>
    <xf numFmtId="165" fontId="7" fillId="0" borderId="0" xfId="0" applyNumberFormat="1" applyFont="1" applyBorder="1" applyProtection="1"/>
    <xf numFmtId="165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left" vertical="center" wrapText="1"/>
    </xf>
    <xf numFmtId="0" fontId="3" fillId="0" borderId="2" xfId="0" applyFont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1" xfId="0" applyFont="1" applyBorder="1" applyProtection="1"/>
    <xf numFmtId="0" fontId="3" fillId="0" borderId="11" xfId="0" applyFont="1" applyBorder="1" applyProtection="1"/>
    <xf numFmtId="165" fontId="3" fillId="0" borderId="11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165" fontId="5" fillId="0" borderId="0" xfId="0" applyNumberFormat="1" applyFont="1" applyBorder="1" applyProtection="1"/>
    <xf numFmtId="165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2905125</xdr:colOff>
      <xdr:row>90</xdr:row>
      <xdr:rowOff>171450</xdr:rowOff>
    </xdr:from>
    <xdr:to>
      <xdr:col>5</xdr:col>
      <xdr:colOff>876300</xdr:colOff>
      <xdr:row>90</xdr:row>
      <xdr:rowOff>171450</xdr:rowOff>
    </xdr:to>
    <xdr:cxnSp macro="">
      <xdr:nvCxnSpPr>
        <xdr:cNvPr id="4" name="3 Conector recto"/>
        <xdr:cNvCxnSpPr/>
      </xdr:nvCxnSpPr>
      <xdr:spPr>
        <a:xfrm>
          <a:off x="3781425" y="89439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91</xdr:row>
      <xdr:rowOff>0</xdr:rowOff>
    </xdr:from>
    <xdr:to>
      <xdr:col>3</xdr:col>
      <xdr:colOff>2286000</xdr:colOff>
      <xdr:row>91</xdr:row>
      <xdr:rowOff>0</xdr:rowOff>
    </xdr:to>
    <xdr:cxnSp macro="">
      <xdr:nvCxnSpPr>
        <xdr:cNvPr id="5" name="4 Conector recto"/>
        <xdr:cNvCxnSpPr/>
      </xdr:nvCxnSpPr>
      <xdr:spPr>
        <a:xfrm>
          <a:off x="457200" y="8953500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135548</xdr:colOff>
      <xdr:row>91</xdr:row>
      <xdr:rowOff>39564</xdr:rowOff>
    </xdr:from>
    <xdr:to>
      <xdr:col>3</xdr:col>
      <xdr:colOff>2335823</xdr:colOff>
      <xdr:row>94</xdr:row>
      <xdr:rowOff>133349</xdr:rowOff>
    </xdr:to>
    <xdr:sp macro="" textlink="">
      <xdr:nvSpPr>
        <xdr:cNvPr id="6" name="7 CuadroTexto">
          <a:extLst/>
        </xdr:cNvPr>
        <xdr:cNvSpPr txBox="1"/>
      </xdr:nvSpPr>
      <xdr:spPr>
        <a:xfrm>
          <a:off x="316523" y="11155239"/>
          <a:ext cx="2847975" cy="6081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2924175</xdr:colOff>
      <xdr:row>91</xdr:row>
      <xdr:rowOff>38100</xdr:rowOff>
    </xdr:from>
    <xdr:to>
      <xdr:col>5</xdr:col>
      <xdr:colOff>733425</xdr:colOff>
      <xdr:row>95</xdr:row>
      <xdr:rowOff>133350</xdr:rowOff>
    </xdr:to>
    <xdr:sp macro="" textlink="">
      <xdr:nvSpPr>
        <xdr:cNvPr id="7" name="8 CuadroTexto">
          <a:extLst/>
        </xdr:cNvPr>
        <xdr:cNvSpPr txBox="1"/>
      </xdr:nvSpPr>
      <xdr:spPr>
        <a:xfrm>
          <a:off x="3752850" y="11068050"/>
          <a:ext cx="2809875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 Servicios Administrativos</a:t>
          </a:r>
          <a:endParaRPr lang="es-MX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6"/>
  <sheetViews>
    <sheetView showGridLines="0" tabSelected="1" view="pageBreakPreview" topLeftCell="B1" zoomScale="60" zoomScaleNormal="100" workbookViewId="0">
      <selection activeCell="K93" sqref="K93"/>
    </sheetView>
  </sheetViews>
  <sheetFormatPr baseColWidth="10" defaultRowHeight="13.5" x14ac:dyDescent="0.15"/>
  <cols>
    <col min="1" max="1" width="1.7109375" style="5" customWidth="1"/>
    <col min="2" max="2" width="1" style="5" customWidth="1"/>
    <col min="3" max="3" width="9.7109375" style="5" customWidth="1"/>
    <col min="4" max="4" width="61.5703125" style="5" customWidth="1"/>
    <col min="5" max="6" width="16.7109375" style="5" customWidth="1"/>
    <col min="7" max="7" width="1.140625" style="5" customWidth="1"/>
    <col min="8" max="8" width="1.28515625" style="5" customWidth="1"/>
    <col min="9" max="16384" width="11.42578125" style="5"/>
  </cols>
  <sheetData>
    <row r="1" spans="2:7" ht="6.75" customHeight="1" x14ac:dyDescent="0.15"/>
    <row r="2" spans="2:7" s="2" customFormat="1" ht="11.1" customHeight="1" x14ac:dyDescent="0.15">
      <c r="C2" s="43" t="s">
        <v>52</v>
      </c>
      <c r="D2" s="43"/>
      <c r="E2" s="43"/>
      <c r="F2" s="43"/>
      <c r="G2" s="1"/>
    </row>
    <row r="3" spans="2:7" s="2" customFormat="1" ht="11.1" customHeight="1" x14ac:dyDescent="0.15">
      <c r="C3" s="44" t="s">
        <v>0</v>
      </c>
      <c r="D3" s="44"/>
      <c r="E3" s="44"/>
      <c r="F3" s="44"/>
      <c r="G3" s="1"/>
    </row>
    <row r="4" spans="2:7" s="2" customFormat="1" ht="11.1" customHeight="1" x14ac:dyDescent="0.15">
      <c r="C4" s="44" t="s">
        <v>53</v>
      </c>
      <c r="D4" s="44"/>
      <c r="E4" s="44"/>
      <c r="F4" s="44"/>
      <c r="G4" s="1"/>
    </row>
    <row r="5" spans="2:7" s="2" customFormat="1" ht="11.1" customHeight="1" x14ac:dyDescent="0.15">
      <c r="C5" s="44" t="s">
        <v>47</v>
      </c>
      <c r="D5" s="44"/>
      <c r="E5" s="44"/>
      <c r="F5" s="44"/>
      <c r="G5" s="1"/>
    </row>
    <row r="6" spans="2:7" ht="4.5" customHeight="1" x14ac:dyDescent="0.15">
      <c r="C6" s="3"/>
      <c r="D6" s="3"/>
      <c r="E6" s="3"/>
      <c r="F6" s="3"/>
      <c r="G6" s="4"/>
    </row>
    <row r="7" spans="2:7" ht="4.5" customHeight="1" x14ac:dyDescent="0.15">
      <c r="C7" s="3"/>
      <c r="D7" s="3"/>
      <c r="E7" s="3"/>
      <c r="F7" s="3"/>
      <c r="G7" s="4"/>
    </row>
    <row r="8" spans="2:7" ht="6" customHeight="1" x14ac:dyDescent="0.15">
      <c r="C8" s="4"/>
      <c r="D8" s="4"/>
      <c r="E8" s="4"/>
      <c r="F8" s="4"/>
      <c r="G8" s="4"/>
    </row>
    <row r="9" spans="2:7" ht="12" customHeight="1" x14ac:dyDescent="0.15">
      <c r="B9" s="19"/>
      <c r="C9" s="45" t="s">
        <v>1</v>
      </c>
      <c r="D9" s="46"/>
      <c r="E9" s="20">
        <v>2017</v>
      </c>
      <c r="F9" s="21">
        <v>2016</v>
      </c>
      <c r="G9" s="22"/>
    </row>
    <row r="10" spans="2:7" ht="5.25" customHeight="1" x14ac:dyDescent="0.15">
      <c r="B10" s="23"/>
      <c r="C10" s="24"/>
      <c r="D10" s="24"/>
      <c r="E10" s="24"/>
      <c r="F10" s="24"/>
      <c r="G10" s="25"/>
    </row>
    <row r="11" spans="2:7" ht="12" customHeight="1" x14ac:dyDescent="0.15">
      <c r="B11" s="26"/>
      <c r="C11" s="38" t="s">
        <v>2</v>
      </c>
      <c r="D11" s="38"/>
      <c r="E11" s="14"/>
      <c r="F11" s="15"/>
      <c r="G11" s="27"/>
    </row>
    <row r="12" spans="2:7" ht="4.5" customHeight="1" x14ac:dyDescent="0.15">
      <c r="B12" s="26"/>
      <c r="C12" s="18"/>
      <c r="D12" s="18"/>
      <c r="E12" s="15"/>
      <c r="F12" s="15"/>
      <c r="G12" s="27"/>
    </row>
    <row r="13" spans="2:7" ht="12" customHeight="1" x14ac:dyDescent="0.15">
      <c r="B13" s="26"/>
      <c r="C13" s="38" t="s">
        <v>48</v>
      </c>
      <c r="D13" s="38"/>
      <c r="E13" s="16">
        <f>SUM(E15:E26)</f>
        <v>38687.299999999996</v>
      </c>
      <c r="F13" s="16">
        <f>SUM(F15:F26)</f>
        <v>84601.599999999991</v>
      </c>
      <c r="G13" s="27"/>
    </row>
    <row r="14" spans="2:7" ht="4.5" customHeight="1" x14ac:dyDescent="0.15">
      <c r="B14" s="26"/>
      <c r="C14" s="18"/>
      <c r="D14" s="18"/>
      <c r="E14" s="7"/>
      <c r="F14" s="7"/>
      <c r="G14" s="27"/>
    </row>
    <row r="15" spans="2:7" ht="11.25" customHeight="1" x14ac:dyDescent="0.15">
      <c r="B15" s="26"/>
      <c r="C15" s="39" t="s">
        <v>3</v>
      </c>
      <c r="D15" s="39"/>
      <c r="E15" s="8"/>
      <c r="F15" s="8"/>
      <c r="G15" s="27"/>
    </row>
    <row r="16" spans="2:7" ht="11.25" customHeight="1" x14ac:dyDescent="0.15">
      <c r="B16" s="26"/>
      <c r="C16" s="39" t="s">
        <v>5</v>
      </c>
      <c r="D16" s="39"/>
      <c r="E16" s="8"/>
      <c r="F16" s="8"/>
      <c r="G16" s="27"/>
    </row>
    <row r="17" spans="2:7" ht="11.25" customHeight="1" x14ac:dyDescent="0.15">
      <c r="B17" s="26"/>
      <c r="C17" s="39" t="s">
        <v>49</v>
      </c>
      <c r="D17" s="39"/>
      <c r="E17" s="8"/>
      <c r="F17" s="8"/>
      <c r="G17" s="27"/>
    </row>
    <row r="18" spans="2:7" ht="11.25" customHeight="1" x14ac:dyDescent="0.15">
      <c r="B18" s="26"/>
      <c r="C18" s="39" t="s">
        <v>7</v>
      </c>
      <c r="D18" s="39"/>
      <c r="E18" s="8"/>
      <c r="F18" s="8"/>
      <c r="G18" s="27"/>
    </row>
    <row r="19" spans="2:7" ht="11.25" customHeight="1" x14ac:dyDescent="0.15">
      <c r="B19" s="26"/>
      <c r="C19" s="39" t="s">
        <v>8</v>
      </c>
      <c r="D19" s="39"/>
      <c r="E19" s="5">
        <v>803.6</v>
      </c>
      <c r="F19" s="5">
        <v>1181.4000000000001</v>
      </c>
      <c r="G19" s="27"/>
    </row>
    <row r="20" spans="2:7" ht="11.25" customHeight="1" x14ac:dyDescent="0.15">
      <c r="B20" s="26"/>
      <c r="C20" s="39" t="s">
        <v>10</v>
      </c>
      <c r="D20" s="39"/>
      <c r="E20" s="8"/>
      <c r="F20" s="8"/>
      <c r="G20" s="27"/>
    </row>
    <row r="21" spans="2:7" ht="11.25" customHeight="1" x14ac:dyDescent="0.15">
      <c r="B21" s="26"/>
      <c r="C21" s="39" t="s">
        <v>11</v>
      </c>
      <c r="D21" s="39"/>
      <c r="E21" s="8"/>
      <c r="F21" s="8"/>
      <c r="G21" s="27"/>
    </row>
    <row r="22" spans="2:7" ht="11.25" customHeight="1" x14ac:dyDescent="0.15">
      <c r="B22" s="26"/>
      <c r="C22" s="39" t="s">
        <v>12</v>
      </c>
      <c r="D22" s="39"/>
      <c r="E22" s="37"/>
      <c r="F22" s="37"/>
      <c r="G22" s="27"/>
    </row>
    <row r="23" spans="2:7" ht="11.25" customHeight="1" x14ac:dyDescent="0.15">
      <c r="B23" s="26"/>
      <c r="C23" s="39"/>
      <c r="D23" s="39"/>
      <c r="E23" s="37"/>
      <c r="F23" s="37"/>
      <c r="G23" s="27"/>
    </row>
    <row r="24" spans="2:7" s="9" customFormat="1" ht="11.25" customHeight="1" x14ac:dyDescent="0.15">
      <c r="B24" s="28"/>
      <c r="C24" s="39" t="s">
        <v>14</v>
      </c>
      <c r="D24" s="39"/>
      <c r="E24" s="8"/>
      <c r="F24" s="8"/>
      <c r="G24" s="29"/>
    </row>
    <row r="25" spans="2:7" s="9" customFormat="1" ht="11.25" customHeight="1" x14ac:dyDescent="0.15">
      <c r="B25" s="28"/>
      <c r="C25" s="39" t="s">
        <v>32</v>
      </c>
      <c r="D25" s="39"/>
      <c r="E25" s="8">
        <v>37791</v>
      </c>
      <c r="F25" s="8">
        <v>83358.2</v>
      </c>
      <c r="G25" s="29"/>
    </row>
    <row r="26" spans="2:7" s="9" customFormat="1" ht="11.25" customHeight="1" x14ac:dyDescent="0.15">
      <c r="B26" s="28"/>
      <c r="C26" s="39" t="s">
        <v>38</v>
      </c>
      <c r="D26" s="39"/>
      <c r="E26" s="8">
        <v>92.7</v>
      </c>
      <c r="F26" s="8">
        <v>62</v>
      </c>
      <c r="G26" s="29"/>
    </row>
    <row r="27" spans="2:7" ht="4.5" customHeight="1" x14ac:dyDescent="0.15">
      <c r="B27" s="26"/>
      <c r="C27" s="18"/>
      <c r="D27" s="18"/>
      <c r="E27" s="7"/>
      <c r="F27" s="7"/>
      <c r="G27" s="27"/>
    </row>
    <row r="28" spans="2:7" ht="14.25" customHeight="1" x14ac:dyDescent="0.15">
      <c r="B28" s="26"/>
      <c r="C28" s="38" t="s">
        <v>9</v>
      </c>
      <c r="D28" s="38"/>
      <c r="E28" s="16">
        <f>SUM(E30:E45)</f>
        <v>38656.630000000005</v>
      </c>
      <c r="F28" s="16">
        <f>SUM(F30:F45)</f>
        <v>79719.899999999994</v>
      </c>
      <c r="G28" s="27"/>
    </row>
    <row r="29" spans="2:7" ht="4.5" customHeight="1" x14ac:dyDescent="0.15">
      <c r="B29" s="26"/>
      <c r="C29" s="18"/>
      <c r="D29" s="18"/>
      <c r="E29" s="7"/>
      <c r="F29" s="7"/>
      <c r="G29" s="27"/>
    </row>
    <row r="30" spans="2:7" s="9" customFormat="1" ht="11.25" customHeight="1" x14ac:dyDescent="0.15">
      <c r="B30" s="28"/>
      <c r="C30" s="39" t="s">
        <v>17</v>
      </c>
      <c r="D30" s="39"/>
      <c r="E30" s="8">
        <v>25226.21</v>
      </c>
      <c r="F30" s="8">
        <v>50152.2</v>
      </c>
      <c r="G30" s="29"/>
    </row>
    <row r="31" spans="2:7" s="9" customFormat="1" ht="11.25" customHeight="1" x14ac:dyDescent="0.15">
      <c r="B31" s="28"/>
      <c r="C31" s="39" t="s">
        <v>18</v>
      </c>
      <c r="D31" s="39"/>
      <c r="E31" s="8">
        <v>3195.83</v>
      </c>
      <c r="F31" s="8">
        <v>8990.7999999999993</v>
      </c>
      <c r="G31" s="29"/>
    </row>
    <row r="32" spans="2:7" s="9" customFormat="1" ht="11.25" customHeight="1" x14ac:dyDescent="0.15">
      <c r="B32" s="28"/>
      <c r="C32" s="39" t="s">
        <v>19</v>
      </c>
      <c r="D32" s="39"/>
      <c r="E32" s="8">
        <v>5707.29</v>
      </c>
      <c r="F32" s="8">
        <v>12209.1</v>
      </c>
      <c r="G32" s="29"/>
    </row>
    <row r="33" spans="2:7" s="9" customFormat="1" ht="11.25" customHeight="1" x14ac:dyDescent="0.15">
      <c r="B33" s="28"/>
      <c r="C33" s="39" t="s">
        <v>21</v>
      </c>
      <c r="D33" s="39"/>
      <c r="E33" s="8"/>
      <c r="F33" s="8"/>
      <c r="G33" s="29"/>
    </row>
    <row r="34" spans="2:7" s="9" customFormat="1" ht="11.25" customHeight="1" x14ac:dyDescent="0.15">
      <c r="B34" s="28"/>
      <c r="C34" s="39" t="s">
        <v>50</v>
      </c>
      <c r="D34" s="39"/>
      <c r="E34" s="8"/>
      <c r="F34" s="8"/>
      <c r="G34" s="29"/>
    </row>
    <row r="35" spans="2:7" s="9" customFormat="1" ht="11.25" customHeight="1" x14ac:dyDescent="0.15">
      <c r="B35" s="28"/>
      <c r="C35" s="39" t="s">
        <v>39</v>
      </c>
      <c r="D35" s="39"/>
      <c r="E35" s="8"/>
      <c r="F35" s="8"/>
      <c r="G35" s="29"/>
    </row>
    <row r="36" spans="2:7" s="9" customFormat="1" ht="11.25" customHeight="1" x14ac:dyDescent="0.15">
      <c r="B36" s="28"/>
      <c r="C36" s="39" t="s">
        <v>22</v>
      </c>
      <c r="D36" s="39"/>
      <c r="E36" s="8"/>
      <c r="F36" s="8">
        <v>1094.9000000000001</v>
      </c>
      <c r="G36" s="29"/>
    </row>
    <row r="37" spans="2:7" s="9" customFormat="1" ht="11.25" customHeight="1" x14ac:dyDescent="0.15">
      <c r="B37" s="28"/>
      <c r="C37" s="39" t="s">
        <v>23</v>
      </c>
      <c r="D37" s="39"/>
      <c r="E37" s="8"/>
      <c r="F37" s="8"/>
      <c r="G37" s="29"/>
    </row>
    <row r="38" spans="2:7" s="9" customFormat="1" ht="11.25" customHeight="1" x14ac:dyDescent="0.15">
      <c r="B38" s="28"/>
      <c r="C38" s="39" t="s">
        <v>24</v>
      </c>
      <c r="D38" s="39"/>
      <c r="E38" s="8"/>
      <c r="F38" s="8"/>
      <c r="G38" s="29"/>
    </row>
    <row r="39" spans="2:7" s="9" customFormat="1" ht="11.25" customHeight="1" x14ac:dyDescent="0.15">
      <c r="B39" s="28"/>
      <c r="C39" s="39" t="s">
        <v>25</v>
      </c>
      <c r="D39" s="39"/>
      <c r="E39" s="8"/>
      <c r="F39" s="8"/>
      <c r="G39" s="29"/>
    </row>
    <row r="40" spans="2:7" s="9" customFormat="1" ht="11.25" customHeight="1" x14ac:dyDescent="0.15">
      <c r="B40" s="28"/>
      <c r="C40" s="39" t="s">
        <v>27</v>
      </c>
      <c r="D40" s="39"/>
      <c r="E40" s="8"/>
      <c r="F40" s="8"/>
      <c r="G40" s="29"/>
    </row>
    <row r="41" spans="2:7" s="9" customFormat="1" ht="11.25" customHeight="1" x14ac:dyDescent="0.15">
      <c r="B41" s="28"/>
      <c r="C41" s="39" t="s">
        <v>28</v>
      </c>
      <c r="D41" s="39"/>
      <c r="E41" s="8"/>
      <c r="F41" s="8"/>
      <c r="G41" s="29"/>
    </row>
    <row r="42" spans="2:7" s="9" customFormat="1" ht="11.25" customHeight="1" x14ac:dyDescent="0.15">
      <c r="B42" s="28"/>
      <c r="C42" s="39" t="s">
        <v>40</v>
      </c>
      <c r="D42" s="39"/>
      <c r="E42" s="8"/>
      <c r="F42" s="8"/>
      <c r="G42" s="29"/>
    </row>
    <row r="43" spans="2:7" s="9" customFormat="1" ht="11.25" customHeight="1" x14ac:dyDescent="0.15">
      <c r="B43" s="28"/>
      <c r="C43" s="39" t="s">
        <v>36</v>
      </c>
      <c r="D43" s="39"/>
      <c r="E43" s="8"/>
      <c r="F43" s="8"/>
      <c r="G43" s="29"/>
    </row>
    <row r="44" spans="2:7" ht="11.25" customHeight="1" x14ac:dyDescent="0.15">
      <c r="B44" s="26"/>
      <c r="C44" s="39" t="s">
        <v>29</v>
      </c>
      <c r="D44" s="39"/>
      <c r="E44" s="8"/>
      <c r="F44" s="8"/>
      <c r="G44" s="27"/>
    </row>
    <row r="45" spans="2:7" ht="11.25" customHeight="1" x14ac:dyDescent="0.15">
      <c r="B45" s="26"/>
      <c r="C45" s="39" t="s">
        <v>34</v>
      </c>
      <c r="D45" s="39"/>
      <c r="E45" s="8">
        <v>4527.3</v>
      </c>
      <c r="F45" s="8">
        <v>7272.9</v>
      </c>
      <c r="G45" s="27"/>
    </row>
    <row r="46" spans="2:7" ht="4.5" customHeight="1" x14ac:dyDescent="0.15">
      <c r="B46" s="26"/>
      <c r="C46" s="18"/>
      <c r="D46" s="18"/>
      <c r="E46" s="7"/>
      <c r="F46" s="7"/>
      <c r="G46" s="27"/>
    </row>
    <row r="47" spans="2:7" ht="11.25" customHeight="1" x14ac:dyDescent="0.15">
      <c r="B47" s="26"/>
      <c r="C47" s="41" t="s">
        <v>30</v>
      </c>
      <c r="D47" s="41"/>
      <c r="E47" s="17">
        <f>E13-E28</f>
        <v>30.669999999990978</v>
      </c>
      <c r="F47" s="17">
        <v>4881.6999999999971</v>
      </c>
      <c r="G47" s="27"/>
    </row>
    <row r="48" spans="2:7" ht="4.5" customHeight="1" x14ac:dyDescent="0.15">
      <c r="B48" s="26"/>
      <c r="C48" s="18"/>
      <c r="D48" s="18"/>
      <c r="E48" s="7"/>
      <c r="F48" s="7"/>
      <c r="G48" s="27"/>
    </row>
    <row r="49" spans="2:7" ht="11.25" customHeight="1" x14ac:dyDescent="0.15">
      <c r="B49" s="26"/>
      <c r="C49" s="40" t="s">
        <v>41</v>
      </c>
      <c r="D49" s="40"/>
      <c r="E49" s="6"/>
      <c r="F49" s="6"/>
      <c r="G49" s="27"/>
    </row>
    <row r="50" spans="2:7" ht="4.5" customHeight="1" x14ac:dyDescent="0.15">
      <c r="B50" s="26"/>
      <c r="C50" s="18"/>
      <c r="D50" s="18"/>
      <c r="E50" s="7"/>
      <c r="F50" s="7"/>
      <c r="G50" s="27"/>
    </row>
    <row r="51" spans="2:7" ht="12" customHeight="1" x14ac:dyDescent="0.15">
      <c r="B51" s="26"/>
      <c r="C51" s="38" t="s">
        <v>48</v>
      </c>
      <c r="D51" s="38"/>
      <c r="E51" s="16">
        <f>SUM(E53:E55)</f>
        <v>3701.5</v>
      </c>
      <c r="F51" s="16">
        <f>SUM(F53:F55)</f>
        <v>4818.3999999999996</v>
      </c>
      <c r="G51" s="27"/>
    </row>
    <row r="52" spans="2:7" ht="4.5" customHeight="1" x14ac:dyDescent="0.15">
      <c r="B52" s="26"/>
      <c r="C52" s="18"/>
      <c r="D52" s="18"/>
      <c r="E52" s="7"/>
      <c r="F52" s="7"/>
      <c r="G52" s="27"/>
    </row>
    <row r="53" spans="2:7" ht="11.25" customHeight="1" x14ac:dyDescent="0.15">
      <c r="B53" s="26"/>
      <c r="C53" s="39" t="s">
        <v>4</v>
      </c>
      <c r="D53" s="39"/>
      <c r="E53" s="8">
        <v>0</v>
      </c>
      <c r="F53" s="8"/>
      <c r="G53" s="27"/>
    </row>
    <row r="54" spans="2:7" ht="11.25" customHeight="1" x14ac:dyDescent="0.15">
      <c r="B54" s="26"/>
      <c r="C54" s="39" t="s">
        <v>6</v>
      </c>
      <c r="D54" s="39"/>
      <c r="E54" s="8">
        <v>1520.8</v>
      </c>
      <c r="F54" s="8">
        <v>4818.3999999999996</v>
      </c>
      <c r="G54" s="27"/>
    </row>
    <row r="55" spans="2:7" ht="11.25" customHeight="1" x14ac:dyDescent="0.15">
      <c r="B55" s="26"/>
      <c r="C55" s="39" t="s">
        <v>33</v>
      </c>
      <c r="D55" s="39"/>
      <c r="E55" s="8">
        <v>2180.6999999999998</v>
      </c>
      <c r="F55" s="8"/>
      <c r="G55" s="27"/>
    </row>
    <row r="56" spans="2:7" ht="4.5" customHeight="1" x14ac:dyDescent="0.15">
      <c r="B56" s="26"/>
      <c r="C56" s="18"/>
      <c r="D56" s="18"/>
      <c r="E56" s="7"/>
      <c r="F56" s="7"/>
      <c r="G56" s="27"/>
    </row>
    <row r="57" spans="2:7" ht="9.9499999999999993" customHeight="1" x14ac:dyDescent="0.15">
      <c r="B57" s="26"/>
      <c r="C57" s="38" t="s">
        <v>9</v>
      </c>
      <c r="D57" s="38"/>
      <c r="E57" s="16">
        <f>SUM(E59:E61)</f>
        <v>1568.7</v>
      </c>
      <c r="F57" s="16">
        <f>SUM(F59:F61)</f>
        <v>7892</v>
      </c>
      <c r="G57" s="27"/>
    </row>
    <row r="58" spans="2:7" ht="4.5" customHeight="1" x14ac:dyDescent="0.15">
      <c r="B58" s="26"/>
      <c r="C58" s="18"/>
      <c r="D58" s="18"/>
      <c r="E58" s="7"/>
      <c r="F58" s="7"/>
      <c r="G58" s="27"/>
    </row>
    <row r="59" spans="2:7" ht="11.25" customHeight="1" x14ac:dyDescent="0.15">
      <c r="B59" s="26"/>
      <c r="C59" s="39" t="s">
        <v>4</v>
      </c>
      <c r="D59" s="39"/>
      <c r="E59" s="8"/>
      <c r="F59" s="8"/>
      <c r="G59" s="27"/>
    </row>
    <row r="60" spans="2:7" ht="11.25" customHeight="1" x14ac:dyDescent="0.15">
      <c r="B60" s="26"/>
      <c r="C60" s="39" t="s">
        <v>6</v>
      </c>
      <c r="D60" s="39"/>
      <c r="E60" s="36">
        <v>1568.7</v>
      </c>
      <c r="F60" s="8">
        <v>2623.3</v>
      </c>
      <c r="G60" s="27"/>
    </row>
    <row r="61" spans="2:7" s="9" customFormat="1" ht="11.25" customHeight="1" x14ac:dyDescent="0.15">
      <c r="B61" s="28"/>
      <c r="C61" s="39" t="s">
        <v>13</v>
      </c>
      <c r="D61" s="39"/>
      <c r="E61" s="36"/>
      <c r="F61" s="8">
        <v>5268.7</v>
      </c>
      <c r="G61" s="29"/>
    </row>
    <row r="62" spans="2:7" ht="4.5" customHeight="1" x14ac:dyDescent="0.15">
      <c r="B62" s="26"/>
      <c r="C62" s="18"/>
      <c r="D62" s="18"/>
      <c r="E62" s="7"/>
      <c r="F62" s="7"/>
      <c r="G62" s="27"/>
    </row>
    <row r="63" spans="2:7" ht="10.5" customHeight="1" x14ac:dyDescent="0.15">
      <c r="B63" s="26"/>
      <c r="C63" s="41" t="s">
        <v>15</v>
      </c>
      <c r="D63" s="41"/>
      <c r="E63" s="17">
        <f>E51-E57</f>
        <v>2132.8000000000002</v>
      </c>
      <c r="F63" s="17">
        <f>F51-F57</f>
        <v>-3073.6000000000004</v>
      </c>
      <c r="G63" s="27"/>
    </row>
    <row r="64" spans="2:7" ht="4.5" customHeight="1" x14ac:dyDescent="0.15">
      <c r="B64" s="26"/>
      <c r="C64" s="18"/>
      <c r="D64" s="18"/>
      <c r="E64" s="10"/>
      <c r="F64" s="10"/>
      <c r="G64" s="27"/>
    </row>
    <row r="65" spans="2:7" ht="11.25" customHeight="1" x14ac:dyDescent="0.15">
      <c r="B65" s="26"/>
      <c r="C65" s="40" t="s">
        <v>16</v>
      </c>
      <c r="D65" s="40"/>
      <c r="E65" s="10"/>
      <c r="F65" s="10"/>
      <c r="G65" s="27"/>
    </row>
    <row r="66" spans="2:7" ht="4.5" customHeight="1" x14ac:dyDescent="0.15">
      <c r="B66" s="26"/>
      <c r="C66" s="18"/>
      <c r="D66" s="18"/>
      <c r="E66" s="7"/>
      <c r="F66" s="7"/>
      <c r="G66" s="27"/>
    </row>
    <row r="67" spans="2:7" ht="12" customHeight="1" x14ac:dyDescent="0.15">
      <c r="B67" s="26"/>
      <c r="C67" s="38" t="s">
        <v>48</v>
      </c>
      <c r="D67" s="38"/>
      <c r="E67" s="16"/>
      <c r="F67" s="16"/>
      <c r="G67" s="27"/>
    </row>
    <row r="68" spans="2:7" ht="4.5" customHeight="1" x14ac:dyDescent="0.15">
      <c r="B68" s="26"/>
      <c r="C68" s="18"/>
      <c r="D68" s="18"/>
      <c r="E68" s="7"/>
      <c r="F68" s="7"/>
      <c r="G68" s="27"/>
    </row>
    <row r="69" spans="2:7" ht="11.25" customHeight="1" x14ac:dyDescent="0.15">
      <c r="B69" s="26"/>
      <c r="C69" s="39" t="s">
        <v>20</v>
      </c>
      <c r="D69" s="39"/>
      <c r="E69" s="8"/>
      <c r="F69" s="8"/>
      <c r="G69" s="27"/>
    </row>
    <row r="70" spans="2:7" ht="11.25" customHeight="1" x14ac:dyDescent="0.15">
      <c r="B70" s="26"/>
      <c r="C70" s="39" t="s">
        <v>42</v>
      </c>
      <c r="D70" s="39"/>
      <c r="E70" s="8"/>
      <c r="F70" s="8"/>
      <c r="G70" s="27"/>
    </row>
    <row r="71" spans="2:7" ht="11.25" customHeight="1" x14ac:dyDescent="0.15">
      <c r="B71" s="26"/>
      <c r="C71" s="39" t="s">
        <v>43</v>
      </c>
      <c r="D71" s="39"/>
      <c r="E71" s="8"/>
      <c r="F71" s="8"/>
      <c r="G71" s="27"/>
    </row>
    <row r="72" spans="2:7" ht="11.25" customHeight="1" x14ac:dyDescent="0.15">
      <c r="B72" s="26"/>
      <c r="C72" s="39" t="s">
        <v>35</v>
      </c>
      <c r="D72" s="39"/>
      <c r="E72" s="8"/>
      <c r="F72" s="8"/>
      <c r="G72" s="27"/>
    </row>
    <row r="73" spans="2:7" ht="4.5" customHeight="1" x14ac:dyDescent="0.15">
      <c r="B73" s="26"/>
      <c r="C73" s="18"/>
      <c r="D73" s="18"/>
      <c r="E73" s="7"/>
      <c r="F73" s="7"/>
      <c r="G73" s="27"/>
    </row>
    <row r="74" spans="2:7" ht="9.9499999999999993" customHeight="1" x14ac:dyDescent="0.15">
      <c r="B74" s="26"/>
      <c r="C74" s="38" t="s">
        <v>9</v>
      </c>
      <c r="D74" s="38"/>
      <c r="E74" s="16">
        <f>SUM(E76:E79)</f>
        <v>7009.7</v>
      </c>
      <c r="F74" s="16">
        <f>SUM(F76:F79)</f>
        <v>8520.9</v>
      </c>
      <c r="G74" s="27"/>
    </row>
    <row r="75" spans="2:7" ht="4.5" customHeight="1" x14ac:dyDescent="0.15">
      <c r="B75" s="26"/>
      <c r="C75" s="18"/>
      <c r="D75" s="18"/>
      <c r="E75" s="7"/>
      <c r="F75" s="7"/>
      <c r="G75" s="27"/>
    </row>
    <row r="76" spans="2:7" ht="11.25" customHeight="1" x14ac:dyDescent="0.15">
      <c r="B76" s="26"/>
      <c r="C76" s="39" t="s">
        <v>26</v>
      </c>
      <c r="D76" s="39"/>
      <c r="E76" s="8"/>
      <c r="F76" s="8"/>
      <c r="G76" s="27"/>
    </row>
    <row r="77" spans="2:7" ht="11.25" customHeight="1" x14ac:dyDescent="0.15">
      <c r="B77" s="26"/>
      <c r="C77" s="39" t="s">
        <v>42</v>
      </c>
      <c r="D77" s="39"/>
      <c r="E77" s="8"/>
      <c r="F77" s="8"/>
      <c r="G77" s="27"/>
    </row>
    <row r="78" spans="2:7" s="9" customFormat="1" ht="11.25" customHeight="1" x14ac:dyDescent="0.15">
      <c r="B78" s="28"/>
      <c r="C78" s="39" t="s">
        <v>43</v>
      </c>
      <c r="D78" s="39"/>
      <c r="E78" s="8"/>
      <c r="F78" s="8"/>
      <c r="G78" s="29"/>
    </row>
    <row r="79" spans="2:7" s="9" customFormat="1" ht="11.25" customHeight="1" x14ac:dyDescent="0.15">
      <c r="B79" s="28"/>
      <c r="C79" s="39" t="s">
        <v>44</v>
      </c>
      <c r="D79" s="39"/>
      <c r="E79" s="36">
        <v>7009.7</v>
      </c>
      <c r="F79" s="8">
        <v>8520.9</v>
      </c>
      <c r="G79" s="29"/>
    </row>
    <row r="80" spans="2:7" ht="4.5" customHeight="1" x14ac:dyDescent="0.15">
      <c r="B80" s="26"/>
      <c r="C80" s="18"/>
      <c r="D80" s="18"/>
      <c r="E80" s="7"/>
      <c r="F80" s="7"/>
      <c r="G80" s="27"/>
    </row>
    <row r="81" spans="2:10" ht="12" customHeight="1" x14ac:dyDescent="0.15">
      <c r="B81" s="26"/>
      <c r="C81" s="41" t="s">
        <v>45</v>
      </c>
      <c r="D81" s="41"/>
      <c r="E81" s="17">
        <f>E67-E74</f>
        <v>-7009.7</v>
      </c>
      <c r="F81" s="17">
        <f>F67-F74</f>
        <v>-8520.9</v>
      </c>
      <c r="G81" s="27"/>
    </row>
    <row r="82" spans="2:10" ht="4.5" customHeight="1" x14ac:dyDescent="0.15">
      <c r="B82" s="26"/>
      <c r="C82" s="18"/>
      <c r="D82" s="18"/>
      <c r="E82" s="15"/>
      <c r="F82" s="15"/>
      <c r="G82" s="27"/>
    </row>
    <row r="83" spans="2:10" ht="21" customHeight="1" x14ac:dyDescent="0.15">
      <c r="B83" s="26"/>
      <c r="C83" s="38" t="s">
        <v>31</v>
      </c>
      <c r="D83" s="38"/>
      <c r="E83" s="17">
        <f>SUM(E47+E63+E81)</f>
        <v>-4846.2300000000087</v>
      </c>
      <c r="F83" s="17">
        <f>SUM(F47+F63+F81)</f>
        <v>-6712.8000000000029</v>
      </c>
      <c r="G83" s="27"/>
    </row>
    <row r="84" spans="2:10" ht="4.5" customHeight="1" x14ac:dyDescent="0.15">
      <c r="B84" s="26"/>
      <c r="C84" s="18"/>
      <c r="D84" s="18"/>
      <c r="E84" s="15"/>
      <c r="F84" s="15"/>
      <c r="G84" s="27"/>
    </row>
    <row r="85" spans="2:10" s="9" customFormat="1" ht="9.9499999999999993" customHeight="1" x14ac:dyDescent="0.15">
      <c r="B85" s="28"/>
      <c r="C85" s="42" t="s">
        <v>46</v>
      </c>
      <c r="D85" s="42"/>
      <c r="E85" s="35">
        <f>+F86</f>
        <v>27774.299999999988</v>
      </c>
      <c r="F85" s="8">
        <v>34487.099999999991</v>
      </c>
      <c r="G85" s="29"/>
    </row>
    <row r="86" spans="2:10" s="9" customFormat="1" ht="12.75" customHeight="1" x14ac:dyDescent="0.15">
      <c r="B86" s="28"/>
      <c r="C86" s="42" t="s">
        <v>51</v>
      </c>
      <c r="D86" s="42"/>
      <c r="E86" s="14">
        <f>SUM(E83+E85)</f>
        <v>22928.069999999978</v>
      </c>
      <c r="F86" s="14">
        <f>SUM(F83+F85)</f>
        <v>27774.299999999988</v>
      </c>
      <c r="G86" s="29"/>
    </row>
    <row r="87" spans="2:10" ht="12" customHeight="1" x14ac:dyDescent="0.15">
      <c r="B87" s="30"/>
      <c r="C87" s="31"/>
      <c r="D87" s="32"/>
      <c r="E87" s="33"/>
      <c r="F87" s="33"/>
      <c r="G87" s="34"/>
    </row>
    <row r="88" spans="2:10" ht="6" customHeight="1" x14ac:dyDescent="0.15">
      <c r="C88" s="11"/>
      <c r="D88" s="12"/>
      <c r="E88" s="12"/>
      <c r="F88" s="12"/>
    </row>
    <row r="89" spans="2:10" ht="9.9499999999999993" customHeight="1" x14ac:dyDescent="0.15">
      <c r="C89" s="13" t="s">
        <v>37</v>
      </c>
      <c r="D89" s="13"/>
      <c r="E89" s="13"/>
      <c r="F89" s="13"/>
    </row>
    <row r="90" spans="2:10" x14ac:dyDescent="0.15">
      <c r="C90" s="8"/>
      <c r="D90" s="8"/>
      <c r="E90" s="8"/>
      <c r="F90" s="8"/>
      <c r="G90" s="8"/>
      <c r="H90" s="8"/>
      <c r="I90" s="8"/>
      <c r="J90" s="8"/>
    </row>
    <row r="91" spans="2:10" x14ac:dyDescent="0.15">
      <c r="C91" s="8"/>
      <c r="D91" s="8"/>
      <c r="E91" s="8"/>
      <c r="F91" s="8"/>
      <c r="G91" s="8"/>
      <c r="H91" s="8"/>
      <c r="I91" s="8"/>
      <c r="J91" s="8"/>
    </row>
    <row r="92" spans="2:10" x14ac:dyDescent="0.15">
      <c r="C92" s="8"/>
      <c r="D92" s="8"/>
      <c r="E92" s="8"/>
      <c r="F92" s="8"/>
      <c r="G92" s="8"/>
      <c r="H92" s="8"/>
      <c r="I92" s="8"/>
      <c r="J92" s="8"/>
    </row>
    <row r="93" spans="2:10" x14ac:dyDescent="0.15">
      <c r="C93" s="8"/>
      <c r="D93" s="8"/>
      <c r="E93" s="8"/>
      <c r="F93" s="8"/>
      <c r="G93" s="8"/>
      <c r="H93" s="8"/>
      <c r="I93" s="8"/>
      <c r="J93" s="8"/>
    </row>
    <row r="94" spans="2:10" x14ac:dyDescent="0.15">
      <c r="C94" s="8"/>
      <c r="D94" s="8"/>
      <c r="E94" s="8"/>
      <c r="F94" s="8"/>
      <c r="G94" s="8"/>
      <c r="H94" s="8"/>
      <c r="I94" s="8"/>
      <c r="J94" s="8"/>
    </row>
    <row r="95" spans="2:10" x14ac:dyDescent="0.15">
      <c r="C95" s="8"/>
      <c r="D95" s="8"/>
      <c r="E95" s="8"/>
      <c r="F95" s="8"/>
      <c r="G95" s="8"/>
      <c r="H95" s="8"/>
      <c r="I95" s="8"/>
      <c r="J95" s="8"/>
    </row>
    <row r="96" spans="2:10" x14ac:dyDescent="0.15">
      <c r="C96" s="8"/>
      <c r="D96" s="8"/>
      <c r="E96" s="8"/>
      <c r="F96" s="8"/>
      <c r="G96" s="8"/>
      <c r="H96" s="8"/>
      <c r="I96" s="8"/>
      <c r="J96" s="8"/>
    </row>
  </sheetData>
  <sheetProtection formatCells="0" formatColumns="0" formatRows="0" insertColumns="0" insertRows="0" insertHyperlinks="0" deleteColumns="0" deleteRows="0" selectLockedCells="1"/>
  <mergeCells count="63">
    <mergeCell ref="C13:D13"/>
    <mergeCell ref="C15:D15"/>
    <mergeCell ref="C16:D16"/>
    <mergeCell ref="C17:D17"/>
    <mergeCell ref="C2:F2"/>
    <mergeCell ref="C3:F3"/>
    <mergeCell ref="C4:F4"/>
    <mergeCell ref="C5:F5"/>
    <mergeCell ref="C9:D9"/>
    <mergeCell ref="C11:D11"/>
    <mergeCell ref="C36:D36"/>
    <mergeCell ref="C28:D28"/>
    <mergeCell ref="C30:D30"/>
    <mergeCell ref="C26:D26"/>
    <mergeCell ref="C18:D18"/>
    <mergeCell ref="C19:D19"/>
    <mergeCell ref="C20:D20"/>
    <mergeCell ref="C21:D21"/>
    <mergeCell ref="C24:D24"/>
    <mergeCell ref="C22:D23"/>
    <mergeCell ref="C31:D31"/>
    <mergeCell ref="C32:D32"/>
    <mergeCell ref="C33:D33"/>
    <mergeCell ref="C34:D34"/>
    <mergeCell ref="C35:D35"/>
    <mergeCell ref="C42:D42"/>
    <mergeCell ref="C43:D43"/>
    <mergeCell ref="C44:D44"/>
    <mergeCell ref="C37:D37"/>
    <mergeCell ref="C38:D38"/>
    <mergeCell ref="C39:D39"/>
    <mergeCell ref="C79:D79"/>
    <mergeCell ref="C83:D83"/>
    <mergeCell ref="C25:D25"/>
    <mergeCell ref="C85:D85"/>
    <mergeCell ref="C86:D86"/>
    <mergeCell ref="C61:D61"/>
    <mergeCell ref="C63:D63"/>
    <mergeCell ref="C65:D65"/>
    <mergeCell ref="C81:D81"/>
    <mergeCell ref="C67:D67"/>
    <mergeCell ref="C69:D69"/>
    <mergeCell ref="C70:D70"/>
    <mergeCell ref="C54:D54"/>
    <mergeCell ref="C55:D55"/>
    <mergeCell ref="C57:D57"/>
    <mergeCell ref="C59:D59"/>
    <mergeCell ref="F22:F23"/>
    <mergeCell ref="C74:D74"/>
    <mergeCell ref="C76:D76"/>
    <mergeCell ref="C77:D77"/>
    <mergeCell ref="C78:D78"/>
    <mergeCell ref="C71:D71"/>
    <mergeCell ref="C72:D72"/>
    <mergeCell ref="C60:D60"/>
    <mergeCell ref="E22:E23"/>
    <mergeCell ref="C49:D49"/>
    <mergeCell ref="C51:D51"/>
    <mergeCell ref="C53:D53"/>
    <mergeCell ref="C45:D45"/>
    <mergeCell ref="C47:D47"/>
    <mergeCell ref="C40:D40"/>
    <mergeCell ref="C41:D41"/>
  </mergeCells>
  <pageMargins left="0.19685039370078741" right="0.19685039370078741" top="0.19685039370078741" bottom="0.19685039370078741" header="0.31496062992125984" footer="0.31496062992125984"/>
  <pageSetup scale="82" orientation="portrait" r:id="rId1"/>
  <ignoredErrors>
    <ignoredError sqref="E13:G14 G16:G17 G15 G22:G23 G19 G20 E27:G27 G24 G18 E73 G70 G21 G25 G26 E29:G29 G28 E56 G30:G36 G37:G44 G45:G51 G53:G55 E58 G57 E62 G59:G61 G68 G67 G71:G72 G69 E75:E78 G74 E87:G88 G85 E82 G81 E64:E66 G63 E84 G83 G73 G56 G58 G62 G75:G80 E86 G86 G82 G64:G66 G84 E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 MODIFICADO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Ivonne Pineda Castañeda</dc:creator>
  <cp:lastModifiedBy>Hewlett-Packard Company</cp:lastModifiedBy>
  <cp:lastPrinted>2018-06-13T16:53:37Z</cp:lastPrinted>
  <dcterms:created xsi:type="dcterms:W3CDTF">2014-09-04T19:30:54Z</dcterms:created>
  <dcterms:modified xsi:type="dcterms:W3CDTF">2018-06-13T16:53:56Z</dcterms:modified>
</cp:coreProperties>
</file>